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kz\OneDrive\Documents\"/>
    </mc:Choice>
  </mc:AlternateContent>
  <xr:revisionPtr revIDLastSave="0" documentId="13_ncr:1_{B2C189AF-6EAA-4DC7-9C8E-0AB201E492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2" i="1" l="1"/>
  <c r="B46" i="1"/>
  <c r="B20" i="1"/>
  <c r="E7" i="1"/>
  <c r="B7" i="1"/>
  <c r="E52" i="1"/>
  <c r="E101" i="1"/>
  <c r="B94" i="1"/>
  <c r="B89" i="1"/>
  <c r="E89" i="1"/>
  <c r="E67" i="1"/>
  <c r="E46" i="1"/>
  <c r="D46" i="1"/>
  <c r="E20" i="1"/>
  <c r="D94" i="1"/>
  <c r="D67" i="1"/>
  <c r="D89" i="1" s="1"/>
  <c r="B67" i="1"/>
  <c r="D32" i="1"/>
  <c r="D27" i="1"/>
  <c r="D20" i="1"/>
  <c r="E32" i="1"/>
  <c r="E27" i="1"/>
  <c r="B32" i="1" l="1"/>
  <c r="B27" i="1"/>
</calcChain>
</file>

<file path=xl/sharedStrings.xml><?xml version="1.0" encoding="utf-8"?>
<sst xmlns="http://schemas.openxmlformats.org/spreadsheetml/2006/main" count="102" uniqueCount="88">
  <si>
    <t>TOTAL</t>
  </si>
  <si>
    <t>Department Expenses</t>
  </si>
  <si>
    <t>BUDGET LINE ITEMS</t>
  </si>
  <si>
    <t>NEC - Lodging/Mileage/Per diem/Registration</t>
  </si>
  <si>
    <t>Head Delegate - Lodging/Mileage/Per diem/Registration</t>
  </si>
  <si>
    <t>Dept President - Lodging/Mileage/Per diem/Registration</t>
  </si>
  <si>
    <t>Lodging - Nat'l. President - 2 nights</t>
  </si>
  <si>
    <t>Lodging - Dept. President - 2 nights</t>
  </si>
  <si>
    <t>Lodging - Conference Chair- 2 nights</t>
  </si>
  <si>
    <t>Lodging - Ways &amp; Means Chair - 2 nights</t>
  </si>
  <si>
    <t>Hospitality - National President (receipts required)</t>
  </si>
  <si>
    <t>Hotel site visit for FC Chairman</t>
  </si>
  <si>
    <t>Meeting room expense</t>
  </si>
  <si>
    <t>Miscellaneous</t>
  </si>
  <si>
    <t>Spring SEC - location unknown</t>
  </si>
  <si>
    <t>NEC - Lodging/Mileage/Per diem/Registration- 3 nights</t>
  </si>
  <si>
    <t>Miscellaneous - based on location</t>
  </si>
  <si>
    <t>President</t>
  </si>
  <si>
    <t>1st Vice President</t>
  </si>
  <si>
    <t>2nd Vice President</t>
  </si>
  <si>
    <t>3rd Vice President</t>
  </si>
  <si>
    <t>Americanism/SOS Officer</t>
  </si>
  <si>
    <t>Hospital Officer</t>
  </si>
  <si>
    <t>Scholarship Officer</t>
  </si>
  <si>
    <t>Treasurer</t>
  </si>
  <si>
    <t>Chaplain</t>
  </si>
  <si>
    <t>Honors &amp; Awards Chairman</t>
  </si>
  <si>
    <t>Parliamentarian</t>
  </si>
  <si>
    <t>PRO-Historian</t>
  </si>
  <si>
    <t xml:space="preserve">TOTAL </t>
  </si>
  <si>
    <t>Executive Secretary - Compsensation</t>
  </si>
  <si>
    <t>Department Website</t>
  </si>
  <si>
    <t>Auxiliary Audit mileage ($.30 mi)</t>
  </si>
  <si>
    <t>President's gifts to AMVETS/SOA/Riders</t>
  </si>
  <si>
    <t>Past President Pin</t>
  </si>
  <si>
    <t xml:space="preserve">President's Gift </t>
  </si>
  <si>
    <t>Equipment Expense (toner, computer apps)</t>
  </si>
  <si>
    <t>Tax Preparation</t>
  </si>
  <si>
    <t>Ways &amp; Means budget</t>
  </si>
  <si>
    <t>License fees for Ways &amp; Means Raffles</t>
  </si>
  <si>
    <t>Raffle ticket printing expense</t>
  </si>
  <si>
    <t>NEC expense - National 3rd Vice PAWS visit</t>
  </si>
  <si>
    <t>Micellaneous expenses</t>
  </si>
  <si>
    <t>Founding Forward Amer. Conference - held in odd years</t>
  </si>
  <si>
    <t>Lodging - Dept. President - 1 night to 3 nights</t>
  </si>
  <si>
    <t>Lodging - Executive Secretary - 3 nights</t>
  </si>
  <si>
    <t>Lodging - Convention Chairman - 3 nights</t>
  </si>
  <si>
    <t>Lodging - Ways &amp; Means Chairman - 3 nights</t>
  </si>
  <si>
    <t>Lodging - Dept. Treasurer - 1 night</t>
  </si>
  <si>
    <t>Hotel Site Visit for Convention Chairman - new site only</t>
  </si>
  <si>
    <t>Meeting room(s) expense</t>
  </si>
  <si>
    <t>John Tracey Clinic, Paws With a Cause, Founding Forward, St. Jude,</t>
  </si>
  <si>
    <t xml:space="preserve">Parke Youth Hospital Scholarship, National Scholarship, President's </t>
  </si>
  <si>
    <t>TOTAL FROM PAGE 1</t>
  </si>
  <si>
    <t>TOTAL FROM PAGE 2</t>
  </si>
  <si>
    <t>Officer's Expenses (postage/supplies)</t>
  </si>
  <si>
    <t>-</t>
  </si>
  <si>
    <t>President/Liaison mileage - AMVET SEC</t>
  </si>
  <si>
    <t>2026/2027</t>
  </si>
  <si>
    <t>National Convention - Orlando FL (5 nights max)</t>
  </si>
  <si>
    <t>DISBURSED</t>
  </si>
  <si>
    <t>Spring NEC - Washington PA</t>
  </si>
  <si>
    <t>Department Convention Expenses - Mt. Pleasant MI</t>
  </si>
  <si>
    <t xml:space="preserve">Banquet Tickets - President </t>
  </si>
  <si>
    <t xml:space="preserve">Banquet Tickets - Convention Chairman </t>
  </si>
  <si>
    <t>2026/2026 TOTAL PROPOSED BUDGET</t>
  </si>
  <si>
    <t>CHANGES</t>
  </si>
  <si>
    <t>President's Travel</t>
  </si>
  <si>
    <t xml:space="preserve">Anticipated Income </t>
  </si>
  <si>
    <t>National Donations from Department - from Texas Hold'em</t>
  </si>
  <si>
    <t xml:space="preserve">National President's Project </t>
  </si>
  <si>
    <t>Miscellaneous expense ($250 ea)</t>
  </si>
  <si>
    <t>Miscellaneous expense</t>
  </si>
  <si>
    <t>Special Project expenses</t>
  </si>
  <si>
    <t>Honors &amp; Awards - Dept. Awards only</t>
  </si>
  <si>
    <r>
      <t xml:space="preserve">Executive Secretary - Supplies/Postage </t>
    </r>
    <r>
      <rPr>
        <sz val="10"/>
        <color theme="1"/>
        <rFont val="Arial Narrow"/>
        <family val="2"/>
      </rPr>
      <t>+ newsletter revenue ($405)</t>
    </r>
  </si>
  <si>
    <t>Membership for 2025/2026</t>
  </si>
  <si>
    <t>pg 1</t>
  </si>
  <si>
    <t>pg 2</t>
  </si>
  <si>
    <t>Mileage ($.25 per mile)</t>
  </si>
  <si>
    <t xml:space="preserve">Fall SEC &amp; Fall Conference </t>
  </si>
  <si>
    <t>SEC meeting Mileage - Officers, Chairmen, Reps ($.25 mi)</t>
  </si>
  <si>
    <t>Pre-Convention SEC mileage - Officers, Chairmen, Reps ($.25)</t>
  </si>
  <si>
    <t>Total membership minus Life rounded to nearest round figure</t>
  </si>
  <si>
    <t>1780 - 651 = 1129 rounded to 1130</t>
  </si>
  <si>
    <t>1130 x $7.00 = $7,910.</t>
  </si>
  <si>
    <t xml:space="preserve">AMOUNT NEEDED TO MAKE BUDGET </t>
  </si>
  <si>
    <t>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</si>
</sst>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name val="Arial Narrow"/>
      <family val="2"/>
    </font>
    <font>
      <b/>
      <sz val="11"/>
      <color theme="1"/>
      <name val="Arial Narrow"/>
      <family val="2"/>
    </font>
    <font>
      <b/>
      <sz val="11"/>
      <color rgb="FFC00000"/>
      <name val="Arial Narrow"/>
      <family val="2"/>
    </font>
    <font>
      <b/>
      <sz val="11"/>
      <name val="Arial Narrow"/>
      <family val="2"/>
    </font>
    <font>
      <b/>
      <sz val="10"/>
      <color theme="1"/>
      <name val="Arial Narrow"/>
      <family val="2"/>
    </font>
    <font>
      <b/>
      <sz val="10"/>
      <color rgb="FFC00000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1"/>
      <color rgb="FFFF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DC7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BD92DE"/>
        <bgColor indexed="64"/>
      </patternFill>
    </fill>
    <fill>
      <patternFill patternType="solid">
        <fgColor rgb="FF66FF3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1">
    <xf numFmtId="0" fontId="0" fillId="0" borderId="0" xfId="0"/>
    <xf numFmtId="44" fontId="2" fillId="0" borderId="1" xfId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44" fontId="2" fillId="0" borderId="1" xfId="1" applyFont="1" applyBorder="1" applyAlignment="1">
      <alignment vertical="center"/>
    </xf>
    <xf numFmtId="44" fontId="2" fillId="0" borderId="1" xfId="1" applyFont="1" applyFill="1" applyBorder="1"/>
    <xf numFmtId="0" fontId="2" fillId="0" borderId="1" xfId="0" applyFont="1" applyBorder="1" applyAlignment="1">
      <alignment horizontal="left" vertical="center"/>
    </xf>
    <xf numFmtId="44" fontId="2" fillId="0" borderId="1" xfId="0" applyNumberFormat="1" applyFont="1" applyBorder="1"/>
    <xf numFmtId="0" fontId="4" fillId="0" borderId="3" xfId="0" applyFont="1" applyBorder="1" applyAlignment="1">
      <alignment horizontal="right" vertical="center"/>
    </xf>
    <xf numFmtId="44" fontId="4" fillId="0" borderId="1" xfId="1" applyFont="1" applyFill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44" fontId="4" fillId="0" borderId="1" xfId="1" applyFont="1" applyFill="1" applyBorder="1"/>
    <xf numFmtId="0" fontId="9" fillId="0" borderId="1" xfId="0" applyFont="1" applyBorder="1" applyAlignment="1">
      <alignment horizontal="left" vertical="center"/>
    </xf>
    <xf numFmtId="44" fontId="2" fillId="0" borderId="1" xfId="1" applyFont="1" applyFill="1" applyBorder="1" applyAlignment="1">
      <alignment horizontal="left" vertical="center"/>
    </xf>
    <xf numFmtId="44" fontId="8" fillId="0" borderId="1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44" fontId="2" fillId="0" borderId="1" xfId="1" applyFont="1" applyFill="1" applyBorder="1" applyAlignment="1">
      <alignment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left" vertical="center"/>
    </xf>
    <xf numFmtId="44" fontId="4" fillId="0" borderId="1" xfId="0" applyNumberFormat="1" applyFont="1" applyBorder="1" applyAlignment="1">
      <alignment horizontal="center" vertical="center"/>
    </xf>
    <xf numFmtId="44" fontId="6" fillId="0" borderId="1" xfId="1" applyFont="1" applyFill="1" applyBorder="1" applyAlignment="1">
      <alignment vertical="center"/>
    </xf>
    <xf numFmtId="44" fontId="2" fillId="0" borderId="1" xfId="0" applyNumberFormat="1" applyFont="1" applyBorder="1" applyAlignment="1">
      <alignment vertical="center"/>
    </xf>
    <xf numFmtId="44" fontId="9" fillId="0" borderId="1" xfId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4" fontId="6" fillId="0" borderId="1" xfId="0" applyNumberFormat="1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44" fontId="9" fillId="0" borderId="1" xfId="0" applyNumberFormat="1" applyFont="1" applyBorder="1" applyAlignment="1">
      <alignment vertical="center"/>
    </xf>
    <xf numFmtId="44" fontId="2" fillId="0" borderId="1" xfId="1" applyFont="1" applyBorder="1" applyAlignment="1">
      <alignment horizontal="center" vertical="center"/>
    </xf>
    <xf numFmtId="44" fontId="2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44" fontId="4" fillId="0" borderId="1" xfId="1" applyFont="1" applyBorder="1" applyAlignment="1">
      <alignment horizontal="left" vertical="center"/>
    </xf>
    <xf numFmtId="44" fontId="2" fillId="0" borderId="1" xfId="0" applyNumberFormat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44" fontId="2" fillId="0" borderId="3" xfId="1" applyFont="1" applyFill="1" applyBorder="1" applyAlignment="1">
      <alignment vertical="center"/>
    </xf>
    <xf numFmtId="44" fontId="4" fillId="0" borderId="3" xfId="1" applyFont="1" applyFill="1" applyBorder="1" applyAlignment="1">
      <alignment vertical="center"/>
    </xf>
    <xf numFmtId="0" fontId="12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44" fontId="4" fillId="0" borderId="13" xfId="0" applyNumberFormat="1" applyFont="1" applyBorder="1" applyAlignment="1">
      <alignment horizontal="center" vertical="center"/>
    </xf>
    <xf numFmtId="44" fontId="4" fillId="0" borderId="13" xfId="1" applyFont="1" applyFill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44" fontId="2" fillId="0" borderId="5" xfId="0" applyNumberFormat="1" applyFont="1" applyBorder="1" applyAlignment="1">
      <alignment horizontal="left" vertical="center"/>
    </xf>
    <xf numFmtId="0" fontId="0" fillId="0" borderId="1" xfId="0" applyBorder="1"/>
    <xf numFmtId="44" fontId="2" fillId="0" borderId="15" xfId="0" applyNumberFormat="1" applyFont="1" applyBorder="1" applyAlignment="1">
      <alignment horizontal="center" vertical="center"/>
    </xf>
    <xf numFmtId="44" fontId="2" fillId="0" borderId="15" xfId="0" applyNumberFormat="1" applyFont="1" applyBorder="1" applyAlignment="1">
      <alignment vertical="center"/>
    </xf>
    <xf numFmtId="44" fontId="9" fillId="0" borderId="15" xfId="1" applyFont="1" applyFill="1" applyBorder="1" applyAlignment="1">
      <alignment horizontal="center" vertical="center"/>
    </xf>
    <xf numFmtId="44" fontId="2" fillId="0" borderId="15" xfId="1" applyFont="1" applyFill="1" applyBorder="1" applyAlignment="1">
      <alignment vertical="center"/>
    </xf>
    <xf numFmtId="44" fontId="2" fillId="0" borderId="15" xfId="1" applyFont="1" applyFill="1" applyBorder="1" applyAlignment="1">
      <alignment horizontal="center" vertical="center"/>
    </xf>
    <xf numFmtId="44" fontId="2" fillId="0" borderId="8" xfId="1" applyFont="1" applyFill="1" applyBorder="1" applyAlignment="1">
      <alignment horizontal="center" vertical="center"/>
    </xf>
    <xf numFmtId="44" fontId="6" fillId="0" borderId="16" xfId="1" applyFont="1" applyFill="1" applyBorder="1" applyAlignment="1">
      <alignment vertical="center"/>
    </xf>
    <xf numFmtId="0" fontId="0" fillId="0" borderId="5" xfId="0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4" fontId="13" fillId="0" borderId="1" xfId="1" applyFont="1" applyFill="1" applyBorder="1" applyAlignment="1">
      <alignment vertical="center"/>
    </xf>
    <xf numFmtId="0" fontId="0" fillId="0" borderId="3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/>
    <xf numFmtId="44" fontId="6" fillId="0" borderId="23" xfId="1" applyFont="1" applyFill="1" applyBorder="1" applyAlignment="1">
      <alignment vertical="center"/>
    </xf>
    <xf numFmtId="0" fontId="4" fillId="0" borderId="7" xfId="0" applyFont="1" applyBorder="1" applyAlignment="1">
      <alignment horizontal="center"/>
    </xf>
    <xf numFmtId="44" fontId="4" fillId="0" borderId="15" xfId="0" applyNumberFormat="1" applyFont="1" applyBorder="1" applyAlignment="1">
      <alignment horizontal="center" vertical="center"/>
    </xf>
    <xf numFmtId="44" fontId="4" fillId="0" borderId="15" xfId="0" applyNumberFormat="1" applyFont="1" applyBorder="1" applyAlignment="1">
      <alignment vertical="center"/>
    </xf>
    <xf numFmtId="44" fontId="9" fillId="0" borderId="22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4" fontId="9" fillId="0" borderId="26" xfId="1" applyFont="1" applyFill="1" applyBorder="1" applyAlignment="1">
      <alignment vertical="center"/>
    </xf>
    <xf numFmtId="0" fontId="5" fillId="0" borderId="2" xfId="1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wrapText="1"/>
    </xf>
    <xf numFmtId="44" fontId="2" fillId="3" borderId="1" xfId="1" applyFont="1" applyFill="1" applyBorder="1" applyAlignment="1">
      <alignment vertical="center"/>
    </xf>
    <xf numFmtId="44" fontId="4" fillId="3" borderId="1" xfId="0" applyNumberFormat="1" applyFont="1" applyFill="1" applyBorder="1" applyAlignment="1">
      <alignment vertical="center"/>
    </xf>
    <xf numFmtId="44" fontId="2" fillId="3" borderId="1" xfId="0" applyNumberFormat="1" applyFont="1" applyFill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left" vertical="center"/>
    </xf>
    <xf numFmtId="44" fontId="2" fillId="3" borderId="1" xfId="0" applyNumberFormat="1" applyFont="1" applyFill="1" applyBorder="1" applyAlignment="1">
      <alignment vertical="center"/>
    </xf>
    <xf numFmtId="44" fontId="2" fillId="3" borderId="3" xfId="1" applyFont="1" applyFill="1" applyBorder="1" applyAlignment="1">
      <alignment vertical="center"/>
    </xf>
    <xf numFmtId="44" fontId="2" fillId="3" borderId="5" xfId="1" applyFont="1" applyFill="1" applyBorder="1" applyAlignment="1">
      <alignment vertical="center"/>
    </xf>
    <xf numFmtId="44" fontId="4" fillId="3" borderId="1" xfId="1" applyFont="1" applyFill="1" applyBorder="1" applyAlignment="1">
      <alignment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44" fontId="2" fillId="3" borderId="1" xfId="1" applyFont="1" applyFill="1" applyBorder="1" applyAlignment="1">
      <alignment horizontal="right" vertical="center"/>
    </xf>
    <xf numFmtId="44" fontId="2" fillId="3" borderId="6" xfId="1" applyFont="1" applyFill="1" applyBorder="1" applyAlignment="1">
      <alignment vertical="center"/>
    </xf>
    <xf numFmtId="44" fontId="4" fillId="3" borderId="13" xfId="1" applyFont="1" applyFill="1" applyBorder="1" applyAlignment="1">
      <alignment vertical="center"/>
    </xf>
    <xf numFmtId="44" fontId="2" fillId="3" borderId="13" xfId="1" applyFont="1" applyFill="1" applyBorder="1" applyAlignment="1">
      <alignment vertical="center"/>
    </xf>
    <xf numFmtId="0" fontId="6" fillId="0" borderId="7" xfId="1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44" fontId="2" fillId="0" borderId="28" xfId="1" applyFont="1" applyFill="1" applyBorder="1" applyAlignment="1">
      <alignment horizontal="center" vertical="center"/>
    </xf>
    <xf numFmtId="0" fontId="2" fillId="0" borderId="29" xfId="0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6" fillId="0" borderId="3" xfId="0" applyFont="1" applyBorder="1" applyAlignment="1">
      <alignment horizontal="right" vertical="center"/>
    </xf>
    <xf numFmtId="8" fontId="4" fillId="0" borderId="15" xfId="1" applyNumberFormat="1" applyFont="1" applyFill="1" applyBorder="1" applyAlignment="1">
      <alignment horizontal="center" vertical="center"/>
    </xf>
    <xf numFmtId="44" fontId="4" fillId="0" borderId="8" xfId="1" applyFont="1" applyFill="1" applyBorder="1" applyAlignment="1">
      <alignment vertical="center"/>
    </xf>
    <xf numFmtId="44" fontId="9" fillId="0" borderId="30" xfId="1" applyFont="1" applyFill="1" applyBorder="1" applyAlignment="1">
      <alignment vertical="center"/>
    </xf>
    <xf numFmtId="44" fontId="4" fillId="5" borderId="2" xfId="1" applyFont="1" applyFill="1" applyBorder="1" applyAlignment="1">
      <alignment horizontal="center" vertical="center"/>
    </xf>
    <xf numFmtId="44" fontId="2" fillId="0" borderId="25" xfId="1" applyFont="1" applyFill="1" applyBorder="1" applyAlignment="1">
      <alignment vertical="center"/>
    </xf>
    <xf numFmtId="44" fontId="2" fillId="3" borderId="31" xfId="1" applyFont="1" applyFill="1" applyBorder="1" applyAlignment="1">
      <alignment vertical="center"/>
    </xf>
    <xf numFmtId="44" fontId="2" fillId="0" borderId="31" xfId="1" applyFont="1" applyFill="1" applyBorder="1" applyAlignment="1">
      <alignment vertical="center"/>
    </xf>
    <xf numFmtId="44" fontId="9" fillId="0" borderId="31" xfId="0" applyNumberFormat="1" applyFont="1" applyBorder="1" applyAlignment="1">
      <alignment vertical="center"/>
    </xf>
    <xf numFmtId="0" fontId="0" fillId="0" borderId="32" xfId="0" applyBorder="1"/>
    <xf numFmtId="0" fontId="12" fillId="0" borderId="33" xfId="0" applyFont="1" applyBorder="1" applyAlignment="1">
      <alignment horizontal="left" vertical="center"/>
    </xf>
    <xf numFmtId="0" fontId="0" fillId="0" borderId="22" xfId="0" applyBorder="1"/>
    <xf numFmtId="0" fontId="11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44" fontId="10" fillId="0" borderId="13" xfId="1" applyFont="1" applyFill="1" applyBorder="1"/>
    <xf numFmtId="44" fontId="10" fillId="0" borderId="13" xfId="0" applyNumberFormat="1" applyFont="1" applyBorder="1" applyAlignment="1">
      <alignment horizontal="left"/>
    </xf>
    <xf numFmtId="0" fontId="4" fillId="6" borderId="23" xfId="0" applyFont="1" applyFill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4" fontId="2" fillId="0" borderId="24" xfId="1" applyFont="1" applyFill="1" applyBorder="1" applyAlignment="1">
      <alignment horizontal="center" vertical="center"/>
    </xf>
    <xf numFmtId="44" fontId="2" fillId="0" borderId="21" xfId="1" applyFont="1" applyFill="1" applyBorder="1" applyAlignment="1">
      <alignment horizontal="center" vertical="center"/>
    </xf>
    <xf numFmtId="44" fontId="2" fillId="0" borderId="4" xfId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4" fontId="9" fillId="0" borderId="1" xfId="1" applyFont="1" applyFill="1" applyBorder="1" applyAlignment="1"/>
    <xf numFmtId="44" fontId="6" fillId="0" borderId="13" xfId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66FF33"/>
      <color rgb="FF00FF00"/>
      <color rgb="FFBD92DE"/>
      <color rgb="FFFF3399"/>
      <color rgb="FFFF99FF"/>
      <color rgb="FF66FF66"/>
      <color rgb="FF7DC7FF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"/>
  <sheetViews>
    <sheetView tabSelected="1" view="pageLayout" topLeftCell="A31" zoomScaleNormal="100" workbookViewId="0">
      <selection activeCell="A50" sqref="A50"/>
    </sheetView>
  </sheetViews>
  <sheetFormatPr defaultColWidth="9.140625" defaultRowHeight="15" x14ac:dyDescent="0.25"/>
  <cols>
    <col min="1" max="1" width="50.7109375" bestFit="1" customWidth="1"/>
    <col min="2" max="2" width="11.5703125" customWidth="1"/>
    <col min="3" max="3" width="1" customWidth="1"/>
    <col min="4" max="6" width="11.5703125" customWidth="1"/>
  </cols>
  <sheetData>
    <row r="1" spans="1:6" ht="16.5" customHeight="1" thickBot="1" x14ac:dyDescent="0.35">
      <c r="A1" s="134" t="s">
        <v>2</v>
      </c>
      <c r="B1" s="58" t="s">
        <v>58</v>
      </c>
      <c r="C1" s="74"/>
      <c r="D1" s="92" t="s">
        <v>60</v>
      </c>
      <c r="E1" s="138" t="s">
        <v>87</v>
      </c>
      <c r="F1" s="59"/>
    </row>
    <row r="2" spans="1:6" ht="13.5" customHeight="1" thickBot="1" x14ac:dyDescent="0.3">
      <c r="A2" s="73" t="s">
        <v>59</v>
      </c>
      <c r="B2" s="2"/>
      <c r="C2" s="75"/>
      <c r="D2" s="3"/>
      <c r="E2" s="4"/>
      <c r="F2" s="57"/>
    </row>
    <row r="3" spans="1:6" ht="13.5" customHeight="1" x14ac:dyDescent="0.3">
      <c r="A3" s="5" t="s">
        <v>3</v>
      </c>
      <c r="B3" s="7">
        <v>1800</v>
      </c>
      <c r="C3" s="76"/>
      <c r="D3" s="6"/>
      <c r="E3" s="7">
        <v>1800</v>
      </c>
      <c r="F3" s="49"/>
    </row>
    <row r="4" spans="1:6" ht="13.5" customHeight="1" x14ac:dyDescent="0.3">
      <c r="A4" s="8" t="s">
        <v>4</v>
      </c>
      <c r="B4" s="9">
        <v>1800</v>
      </c>
      <c r="C4" s="76"/>
      <c r="D4" s="6"/>
      <c r="E4" s="9">
        <v>1800</v>
      </c>
      <c r="F4" s="49"/>
    </row>
    <row r="5" spans="1:6" ht="13.5" customHeight="1" x14ac:dyDescent="0.3">
      <c r="A5" s="8" t="s">
        <v>5</v>
      </c>
      <c r="B5" s="9">
        <v>1800</v>
      </c>
      <c r="C5" s="76"/>
      <c r="D5" s="18"/>
      <c r="E5" s="9">
        <v>1800</v>
      </c>
      <c r="F5" s="49"/>
    </row>
    <row r="6" spans="1:6" ht="13.5" customHeight="1" x14ac:dyDescent="0.3">
      <c r="A6" s="8" t="s">
        <v>71</v>
      </c>
      <c r="B6" s="9">
        <v>750</v>
      </c>
      <c r="C6" s="76"/>
      <c r="D6" s="18"/>
      <c r="E6" s="9">
        <v>750</v>
      </c>
      <c r="F6" s="49"/>
    </row>
    <row r="7" spans="1:6" ht="13.5" customHeight="1" x14ac:dyDescent="0.3">
      <c r="A7" s="34" t="s">
        <v>0</v>
      </c>
      <c r="B7" s="11">
        <f>SUM(B3:B6)</f>
        <v>6150</v>
      </c>
      <c r="C7" s="77"/>
      <c r="D7" s="12"/>
      <c r="E7" s="13">
        <f>SUM(E3:E6)</f>
        <v>6150</v>
      </c>
      <c r="F7" s="49"/>
    </row>
    <row r="8" spans="1:6" ht="13.5" customHeight="1" thickBot="1" x14ac:dyDescent="0.3">
      <c r="A8" s="116"/>
      <c r="B8" s="116"/>
      <c r="C8" s="116"/>
      <c r="D8" s="116"/>
      <c r="E8" s="116"/>
      <c r="F8" s="117"/>
    </row>
    <row r="9" spans="1:6" ht="13.5" customHeight="1" thickBot="1" x14ac:dyDescent="0.3">
      <c r="A9" s="73" t="s">
        <v>80</v>
      </c>
      <c r="B9" s="125"/>
      <c r="C9" s="126"/>
      <c r="D9" s="126"/>
      <c r="E9" s="126"/>
      <c r="F9" s="127"/>
    </row>
    <row r="10" spans="1:6" ht="13.5" customHeight="1" x14ac:dyDescent="0.25">
      <c r="A10" s="14" t="s">
        <v>11</v>
      </c>
      <c r="B10" s="19">
        <v>70</v>
      </c>
      <c r="C10" s="78"/>
      <c r="D10" s="16" t="s">
        <v>56</v>
      </c>
      <c r="E10" s="19">
        <v>70</v>
      </c>
      <c r="F10" s="49"/>
    </row>
    <row r="11" spans="1:6" ht="13.5" customHeight="1" x14ac:dyDescent="0.25">
      <c r="A11" s="17" t="s">
        <v>81</v>
      </c>
      <c r="B11" s="19">
        <v>1000</v>
      </c>
      <c r="C11" s="78"/>
      <c r="D11" s="19"/>
      <c r="E11" s="19">
        <v>1000</v>
      </c>
      <c r="F11" s="49"/>
    </row>
    <row r="12" spans="1:6" ht="13.5" customHeight="1" x14ac:dyDescent="0.25">
      <c r="A12" s="14" t="s">
        <v>12</v>
      </c>
      <c r="B12" s="19">
        <v>200</v>
      </c>
      <c r="C12" s="79"/>
      <c r="D12" s="20"/>
      <c r="E12" s="19">
        <v>200</v>
      </c>
      <c r="F12" s="49"/>
    </row>
    <row r="13" spans="1:6" ht="13.5" customHeight="1" x14ac:dyDescent="0.25">
      <c r="A13" s="14" t="s">
        <v>7</v>
      </c>
      <c r="B13" s="20">
        <v>240</v>
      </c>
      <c r="C13" s="79"/>
      <c r="D13" s="15"/>
      <c r="E13" s="20">
        <v>240</v>
      </c>
      <c r="F13" s="49"/>
    </row>
    <row r="14" spans="1:6" ht="13.5" customHeight="1" x14ac:dyDescent="0.25">
      <c r="A14" s="14" t="s">
        <v>6</v>
      </c>
      <c r="B14" s="20">
        <v>240</v>
      </c>
      <c r="C14" s="79"/>
      <c r="D14" s="15"/>
      <c r="E14" s="20">
        <v>240</v>
      </c>
      <c r="F14" s="49"/>
    </row>
    <row r="15" spans="1:6" ht="13.5" customHeight="1" x14ac:dyDescent="0.25">
      <c r="A15" s="14" t="s">
        <v>8</v>
      </c>
      <c r="B15" s="20">
        <v>240</v>
      </c>
      <c r="C15" s="79"/>
      <c r="D15" s="15"/>
      <c r="E15" s="20">
        <v>240</v>
      </c>
      <c r="F15" s="49"/>
    </row>
    <row r="16" spans="1:6" ht="13.5" customHeight="1" x14ac:dyDescent="0.25">
      <c r="A16" s="14" t="s">
        <v>9</v>
      </c>
      <c r="B16" s="20">
        <v>240</v>
      </c>
      <c r="C16" s="79"/>
      <c r="D16" s="15"/>
      <c r="E16" s="20">
        <v>240</v>
      </c>
      <c r="F16" s="49"/>
    </row>
    <row r="17" spans="1:6" ht="13.5" customHeight="1" x14ac:dyDescent="0.25">
      <c r="A17" s="14" t="s">
        <v>10</v>
      </c>
      <c r="B17" s="20">
        <v>200</v>
      </c>
      <c r="C17" s="79"/>
      <c r="D17" s="20"/>
      <c r="E17" s="20">
        <v>200</v>
      </c>
      <c r="F17" s="49"/>
    </row>
    <row r="18" spans="1:6" ht="13.5" customHeight="1" x14ac:dyDescent="0.25">
      <c r="A18" s="14" t="s">
        <v>72</v>
      </c>
      <c r="B18" s="20">
        <v>300</v>
      </c>
      <c r="C18" s="79"/>
      <c r="D18" s="20"/>
      <c r="E18" s="20">
        <v>300</v>
      </c>
      <c r="F18" s="49"/>
    </row>
    <row r="19" spans="1:6" ht="13.5" customHeight="1" x14ac:dyDescent="0.25">
      <c r="A19" s="14"/>
      <c r="B19" s="20"/>
      <c r="C19" s="79"/>
      <c r="D19" s="20"/>
      <c r="E19" s="20"/>
      <c r="F19" s="49"/>
    </row>
    <row r="20" spans="1:6" ht="13.5" customHeight="1" x14ac:dyDescent="0.25">
      <c r="A20" s="34" t="s">
        <v>0</v>
      </c>
      <c r="B20" s="11">
        <f>SUM(B10:B19)</f>
        <v>2730</v>
      </c>
      <c r="C20" s="77"/>
      <c r="D20" s="21">
        <f>SUM(D11:D19)</f>
        <v>0</v>
      </c>
      <c r="E20" s="22">
        <f>SUM(E10:E19)</f>
        <v>2730</v>
      </c>
      <c r="F20" s="49"/>
    </row>
    <row r="21" spans="1:6" ht="13.5" customHeight="1" thickBot="1" x14ac:dyDescent="0.3">
      <c r="A21" s="116"/>
      <c r="B21" s="116"/>
      <c r="C21" s="116"/>
      <c r="D21" s="116"/>
      <c r="E21" s="116"/>
      <c r="F21" s="117"/>
    </row>
    <row r="22" spans="1:6" ht="13.5" customHeight="1" thickBot="1" x14ac:dyDescent="0.3">
      <c r="A22" s="73" t="s">
        <v>14</v>
      </c>
      <c r="B22" s="125"/>
      <c r="C22" s="126"/>
      <c r="D22" s="126"/>
      <c r="E22" s="126"/>
      <c r="F22" s="127"/>
    </row>
    <row r="23" spans="1:6" ht="13.5" customHeight="1" x14ac:dyDescent="0.25">
      <c r="A23" s="17" t="s">
        <v>79</v>
      </c>
      <c r="B23" s="24">
        <v>750</v>
      </c>
      <c r="C23" s="80"/>
      <c r="D23" s="6"/>
      <c r="E23" s="24">
        <v>750</v>
      </c>
      <c r="F23" s="49"/>
    </row>
    <row r="24" spans="1:6" ht="13.5" customHeight="1" x14ac:dyDescent="0.25">
      <c r="A24" s="14" t="s">
        <v>12</v>
      </c>
      <c r="B24" s="24">
        <v>200</v>
      </c>
      <c r="C24" s="80"/>
      <c r="D24" s="20"/>
      <c r="E24" s="24">
        <v>200</v>
      </c>
      <c r="F24" s="49"/>
    </row>
    <row r="25" spans="1:6" ht="13.5" customHeight="1" x14ac:dyDescent="0.25">
      <c r="A25" s="25" t="s">
        <v>13</v>
      </c>
      <c r="B25" s="24">
        <v>300</v>
      </c>
      <c r="C25" s="80"/>
      <c r="D25" s="6"/>
      <c r="E25" s="24">
        <v>300</v>
      </c>
      <c r="F25" s="49"/>
    </row>
    <row r="26" spans="1:6" ht="13.5" customHeight="1" x14ac:dyDescent="0.25">
      <c r="A26" s="25"/>
      <c r="B26" s="26"/>
      <c r="C26" s="80"/>
      <c r="D26" s="6"/>
      <c r="E26" s="26"/>
      <c r="F26" s="49"/>
    </row>
    <row r="27" spans="1:6" ht="13.5" customHeight="1" x14ac:dyDescent="0.25">
      <c r="A27" s="34" t="s">
        <v>0</v>
      </c>
      <c r="B27" s="11">
        <f>SUM(B23:B26)</f>
        <v>1250</v>
      </c>
      <c r="C27" s="77"/>
      <c r="D27" s="12">
        <f>SUM(D23:D26)</f>
        <v>0</v>
      </c>
      <c r="E27" s="27">
        <f>SUM(E23:E26)</f>
        <v>1250</v>
      </c>
      <c r="F27" s="49"/>
    </row>
    <row r="28" spans="1:6" ht="13.5" customHeight="1" thickBot="1" x14ac:dyDescent="0.3">
      <c r="A28" s="116"/>
      <c r="B28" s="116"/>
      <c r="C28" s="116"/>
      <c r="D28" s="116"/>
      <c r="E28" s="116"/>
      <c r="F28" s="117"/>
    </row>
    <row r="29" spans="1:6" ht="13.5" customHeight="1" thickBot="1" x14ac:dyDescent="0.3">
      <c r="A29" s="73" t="s">
        <v>61</v>
      </c>
      <c r="B29" s="125"/>
      <c r="C29" s="126"/>
      <c r="D29" s="126"/>
      <c r="E29" s="126"/>
      <c r="F29" s="127"/>
    </row>
    <row r="30" spans="1:6" ht="13.5" customHeight="1" x14ac:dyDescent="0.25">
      <c r="A30" s="28" t="s">
        <v>15</v>
      </c>
      <c r="B30" s="23">
        <v>1000</v>
      </c>
      <c r="C30" s="80"/>
      <c r="D30" s="6"/>
      <c r="E30" s="24">
        <v>1000</v>
      </c>
      <c r="F30" s="49"/>
    </row>
    <row r="31" spans="1:6" ht="13.5" customHeight="1" x14ac:dyDescent="0.25">
      <c r="A31" s="29" t="s">
        <v>16</v>
      </c>
      <c r="B31" s="23">
        <v>500</v>
      </c>
      <c r="C31" s="80"/>
      <c r="D31" s="20"/>
      <c r="E31" s="24">
        <v>500</v>
      </c>
      <c r="F31" s="49"/>
    </row>
    <row r="32" spans="1:6" ht="13.5" customHeight="1" x14ac:dyDescent="0.25">
      <c r="A32" s="34" t="s">
        <v>0</v>
      </c>
      <c r="B32" s="11">
        <f>SUM(B30:B31)</f>
        <v>1500</v>
      </c>
      <c r="C32" s="77"/>
      <c r="D32" s="12">
        <f>SUM(D30:D31)</f>
        <v>0</v>
      </c>
      <c r="E32" s="22">
        <f>SUM(E30:E31)</f>
        <v>1500</v>
      </c>
      <c r="F32" s="49"/>
    </row>
    <row r="33" spans="1:6" ht="13.5" customHeight="1" thickBot="1" x14ac:dyDescent="0.3">
      <c r="A33" s="116"/>
      <c r="B33" s="116"/>
      <c r="C33" s="116"/>
      <c r="D33" s="116"/>
      <c r="E33" s="116"/>
      <c r="F33" s="117"/>
    </row>
    <row r="34" spans="1:6" ht="13.5" customHeight="1" thickBot="1" x14ac:dyDescent="0.3">
      <c r="A34" s="73" t="s">
        <v>62</v>
      </c>
      <c r="B34" s="128"/>
      <c r="C34" s="129"/>
      <c r="D34" s="129"/>
      <c r="E34" s="129"/>
      <c r="F34" s="130"/>
    </row>
    <row r="35" spans="1:6" ht="13.5" customHeight="1" x14ac:dyDescent="0.25">
      <c r="A35" s="17" t="s">
        <v>49</v>
      </c>
      <c r="B35" s="31">
        <v>70</v>
      </c>
      <c r="C35" s="80"/>
      <c r="D35" s="18">
        <v>0</v>
      </c>
      <c r="E35" s="31">
        <v>70</v>
      </c>
      <c r="F35" s="49"/>
    </row>
    <row r="36" spans="1:6" ht="13.5" customHeight="1" x14ac:dyDescent="0.25">
      <c r="A36" s="17" t="s">
        <v>82</v>
      </c>
      <c r="B36" s="18">
        <v>1500</v>
      </c>
      <c r="C36" s="80"/>
      <c r="D36" s="18"/>
      <c r="E36" s="18">
        <v>1500</v>
      </c>
      <c r="F36" s="49"/>
    </row>
    <row r="37" spans="1:6" ht="13.5" customHeight="1" x14ac:dyDescent="0.25">
      <c r="A37" s="8" t="s">
        <v>44</v>
      </c>
      <c r="B37" s="18">
        <v>450</v>
      </c>
      <c r="C37" s="80"/>
      <c r="D37" s="18"/>
      <c r="E37" s="18">
        <v>450</v>
      </c>
      <c r="F37" s="49"/>
    </row>
    <row r="38" spans="1:6" ht="13.5" customHeight="1" x14ac:dyDescent="0.25">
      <c r="A38" s="14" t="s">
        <v>45</v>
      </c>
      <c r="B38" s="18">
        <v>450</v>
      </c>
      <c r="C38" s="76"/>
      <c r="D38" s="18"/>
      <c r="E38" s="18">
        <v>450</v>
      </c>
      <c r="F38" s="49"/>
    </row>
    <row r="39" spans="1:6" ht="13.5" customHeight="1" x14ac:dyDescent="0.25">
      <c r="A39" s="8" t="s">
        <v>46</v>
      </c>
      <c r="B39" s="18">
        <v>450</v>
      </c>
      <c r="C39" s="76"/>
      <c r="D39" s="18"/>
      <c r="E39" s="18">
        <v>450</v>
      </c>
      <c r="F39" s="49"/>
    </row>
    <row r="40" spans="1:6" ht="13.5" customHeight="1" x14ac:dyDescent="0.25">
      <c r="A40" s="8" t="s">
        <v>47</v>
      </c>
      <c r="B40" s="18">
        <v>450</v>
      </c>
      <c r="C40" s="76"/>
      <c r="D40" s="18"/>
      <c r="E40" s="18">
        <v>450</v>
      </c>
      <c r="F40" s="49"/>
    </row>
    <row r="41" spans="1:6" ht="13.5" customHeight="1" x14ac:dyDescent="0.25">
      <c r="A41" s="14" t="s">
        <v>48</v>
      </c>
      <c r="B41" s="18">
        <v>150</v>
      </c>
      <c r="C41" s="76"/>
      <c r="D41" s="18"/>
      <c r="E41" s="18">
        <v>150</v>
      </c>
      <c r="F41" s="49"/>
    </row>
    <row r="42" spans="1:6" ht="13.5" customHeight="1" x14ac:dyDescent="0.25">
      <c r="A42" s="8" t="s">
        <v>63</v>
      </c>
      <c r="B42" s="18">
        <v>100</v>
      </c>
      <c r="C42" s="76"/>
      <c r="D42" s="18"/>
      <c r="E42" s="18">
        <v>100</v>
      </c>
      <c r="F42" s="49"/>
    </row>
    <row r="43" spans="1:6" ht="13.5" customHeight="1" x14ac:dyDescent="0.25">
      <c r="A43" s="8" t="s">
        <v>64</v>
      </c>
      <c r="B43" s="18">
        <v>100</v>
      </c>
      <c r="C43" s="76"/>
      <c r="D43" s="18"/>
      <c r="E43" s="18">
        <v>100</v>
      </c>
      <c r="F43" s="49"/>
    </row>
    <row r="44" spans="1:6" ht="13.5" customHeight="1" x14ac:dyDescent="0.25">
      <c r="A44" s="8" t="s">
        <v>50</v>
      </c>
      <c r="B44" s="18">
        <v>600</v>
      </c>
      <c r="C44" s="76"/>
      <c r="D44" s="18"/>
      <c r="E44" s="18">
        <v>600</v>
      </c>
      <c r="F44" s="49"/>
    </row>
    <row r="45" spans="1:6" ht="13.5" customHeight="1" x14ac:dyDescent="0.25">
      <c r="A45" s="38" t="s">
        <v>42</v>
      </c>
      <c r="B45" s="39">
        <v>500</v>
      </c>
      <c r="C45" s="81"/>
      <c r="D45" s="39"/>
      <c r="E45" s="39">
        <v>500</v>
      </c>
      <c r="F45" s="49"/>
    </row>
    <row r="46" spans="1:6" ht="13.5" customHeight="1" x14ac:dyDescent="0.25">
      <c r="A46" s="10" t="s">
        <v>0</v>
      </c>
      <c r="B46" s="40">
        <f>SUM(B35:B45)</f>
        <v>4820</v>
      </c>
      <c r="C46" s="81"/>
      <c r="D46" s="40">
        <f>SUM(D35:D45)</f>
        <v>0</v>
      </c>
      <c r="E46" s="40">
        <f>SUM(E35:E45)</f>
        <v>4820</v>
      </c>
      <c r="F46" s="61"/>
    </row>
    <row r="47" spans="1:6" ht="13.5" customHeight="1" thickBot="1" x14ac:dyDescent="0.3">
      <c r="A47" s="118"/>
      <c r="B47" s="118"/>
      <c r="C47" s="118"/>
      <c r="D47" s="118"/>
      <c r="E47" s="118"/>
      <c r="F47" s="118"/>
    </row>
    <row r="48" spans="1:6" ht="13.5" customHeight="1" thickBot="1" x14ac:dyDescent="0.3">
      <c r="A48" s="140" t="s">
        <v>69</v>
      </c>
      <c r="B48" s="104"/>
      <c r="C48" s="105"/>
      <c r="D48" s="106"/>
      <c r="E48" s="107"/>
      <c r="F48" s="108"/>
    </row>
    <row r="49" spans="1:6" ht="13.5" customHeight="1" x14ac:dyDescent="0.25">
      <c r="A49" s="109" t="s">
        <v>51</v>
      </c>
      <c r="B49" s="18"/>
      <c r="C49" s="76"/>
      <c r="D49" s="18"/>
      <c r="E49" s="31"/>
      <c r="F49" s="110"/>
    </row>
    <row r="50" spans="1:6" ht="13.5" customHeight="1" x14ac:dyDescent="0.25">
      <c r="A50" s="41" t="s">
        <v>52</v>
      </c>
      <c r="B50" s="18"/>
      <c r="C50" s="76"/>
      <c r="D50" s="18"/>
      <c r="E50" s="31"/>
      <c r="F50" s="110"/>
    </row>
    <row r="51" spans="1:6" ht="13.5" customHeight="1" x14ac:dyDescent="0.3">
      <c r="A51" s="111" t="s">
        <v>70</v>
      </c>
      <c r="B51" s="19">
        <v>1400</v>
      </c>
      <c r="C51" s="76"/>
      <c r="D51" s="18"/>
      <c r="E51" s="136">
        <v>1400</v>
      </c>
      <c r="F51" s="110"/>
    </row>
    <row r="52" spans="1:6" ht="13.5" customHeight="1" thickBot="1" x14ac:dyDescent="0.35">
      <c r="A52" s="112"/>
      <c r="B52" s="43">
        <f>SUM(B51)</f>
        <v>1400</v>
      </c>
      <c r="C52" s="113"/>
      <c r="D52" s="114"/>
      <c r="E52" s="137">
        <f>SUM(E51)</f>
        <v>1400</v>
      </c>
      <c r="F52" s="115" t="s">
        <v>77</v>
      </c>
    </row>
    <row r="53" spans="1:6" ht="18" customHeight="1" thickBot="1" x14ac:dyDescent="0.35">
      <c r="A53" s="135" t="s">
        <v>2</v>
      </c>
      <c r="B53" s="93" t="s">
        <v>58</v>
      </c>
      <c r="C53" s="91"/>
      <c r="D53" s="90" t="s">
        <v>60</v>
      </c>
      <c r="E53" s="139" t="s">
        <v>87</v>
      </c>
      <c r="F53" s="66" t="s">
        <v>66</v>
      </c>
    </row>
    <row r="54" spans="1:6" ht="13.5" customHeight="1" thickBot="1" x14ac:dyDescent="0.3">
      <c r="A54" s="73" t="s">
        <v>55</v>
      </c>
      <c r="B54" s="131"/>
      <c r="C54" s="132"/>
      <c r="D54" s="132"/>
      <c r="E54" s="132"/>
      <c r="F54" s="133"/>
    </row>
    <row r="55" spans="1:6" ht="13.5" customHeight="1" x14ac:dyDescent="0.3">
      <c r="A55" s="30" t="s">
        <v>17</v>
      </c>
      <c r="B55" s="18">
        <v>15</v>
      </c>
      <c r="C55" s="76"/>
      <c r="D55" s="18"/>
      <c r="E55" s="18">
        <v>15</v>
      </c>
      <c r="F55" s="62"/>
    </row>
    <row r="56" spans="1:6" ht="13.5" customHeight="1" x14ac:dyDescent="0.3">
      <c r="A56" s="8" t="s">
        <v>18</v>
      </c>
      <c r="B56" s="23">
        <v>150</v>
      </c>
      <c r="C56" s="83"/>
      <c r="D56" s="18"/>
      <c r="E56" s="23">
        <v>150</v>
      </c>
      <c r="F56" s="62"/>
    </row>
    <row r="57" spans="1:6" ht="13.5" customHeight="1" x14ac:dyDescent="0.3">
      <c r="A57" s="8" t="s">
        <v>19</v>
      </c>
      <c r="B57" s="23">
        <v>15</v>
      </c>
      <c r="C57" s="76"/>
      <c r="D57" s="18"/>
      <c r="E57" s="23">
        <v>15</v>
      </c>
      <c r="F57" s="62"/>
    </row>
    <row r="58" spans="1:6" ht="13.5" customHeight="1" x14ac:dyDescent="0.3">
      <c r="A58" s="8" t="s">
        <v>20</v>
      </c>
      <c r="B58" s="32">
        <v>15</v>
      </c>
      <c r="C58" s="76"/>
      <c r="D58" s="1"/>
      <c r="E58" s="32">
        <v>15</v>
      </c>
      <c r="F58" s="62"/>
    </row>
    <row r="59" spans="1:6" ht="13.5" customHeight="1" x14ac:dyDescent="0.3">
      <c r="A59" s="8" t="s">
        <v>21</v>
      </c>
      <c r="B59" s="23">
        <v>15</v>
      </c>
      <c r="C59" s="76"/>
      <c r="D59" s="23"/>
      <c r="E59" s="23">
        <v>15</v>
      </c>
      <c r="F59" s="62"/>
    </row>
    <row r="60" spans="1:6" ht="13.5" customHeight="1" x14ac:dyDescent="0.3">
      <c r="A60" s="8" t="s">
        <v>22</v>
      </c>
      <c r="B60" s="23">
        <v>15</v>
      </c>
      <c r="C60" s="76"/>
      <c r="D60" s="23"/>
      <c r="E60" s="23">
        <v>15</v>
      </c>
      <c r="F60" s="62"/>
    </row>
    <row r="61" spans="1:6" ht="13.5" customHeight="1" x14ac:dyDescent="0.3">
      <c r="A61" s="8" t="s">
        <v>23</v>
      </c>
      <c r="B61" s="33">
        <v>15</v>
      </c>
      <c r="C61" s="76"/>
      <c r="D61" s="33"/>
      <c r="E61" s="33">
        <v>15</v>
      </c>
      <c r="F61" s="62"/>
    </row>
    <row r="62" spans="1:6" ht="13.5" customHeight="1" x14ac:dyDescent="0.3">
      <c r="A62" s="8" t="s">
        <v>24</v>
      </c>
      <c r="B62" s="33">
        <v>200</v>
      </c>
      <c r="C62" s="76"/>
      <c r="D62" s="33"/>
      <c r="E62" s="33">
        <v>200</v>
      </c>
      <c r="F62" s="62"/>
    </row>
    <row r="63" spans="1:6" ht="13.5" customHeight="1" x14ac:dyDescent="0.3">
      <c r="A63" s="8" t="s">
        <v>25</v>
      </c>
      <c r="B63" s="33">
        <v>50</v>
      </c>
      <c r="C63" s="76"/>
      <c r="D63" s="33"/>
      <c r="E63" s="33">
        <v>50</v>
      </c>
      <c r="F63" s="62"/>
    </row>
    <row r="64" spans="1:6" ht="13.5" customHeight="1" x14ac:dyDescent="0.3">
      <c r="A64" s="8" t="s">
        <v>26</v>
      </c>
      <c r="B64" s="33">
        <v>50</v>
      </c>
      <c r="C64" s="76"/>
      <c r="D64" s="33"/>
      <c r="E64" s="33">
        <v>50</v>
      </c>
      <c r="F64" s="62"/>
    </row>
    <row r="65" spans="1:6" ht="13.5" customHeight="1" x14ac:dyDescent="0.3">
      <c r="A65" s="8" t="s">
        <v>27</v>
      </c>
      <c r="B65" s="33">
        <v>50</v>
      </c>
      <c r="C65" s="76"/>
      <c r="D65" s="33"/>
      <c r="E65" s="33">
        <v>50</v>
      </c>
      <c r="F65" s="62"/>
    </row>
    <row r="66" spans="1:6" ht="13.5" customHeight="1" x14ac:dyDescent="0.3">
      <c r="A66" s="8" t="s">
        <v>28</v>
      </c>
      <c r="B66" s="33">
        <v>500</v>
      </c>
      <c r="C66" s="76"/>
      <c r="D66" s="33"/>
      <c r="E66" s="33">
        <v>500</v>
      </c>
      <c r="F66" s="62"/>
    </row>
    <row r="67" spans="1:6" ht="13.5" customHeight="1" x14ac:dyDescent="0.25">
      <c r="A67" s="34" t="s">
        <v>29</v>
      </c>
      <c r="B67" s="35">
        <f>SUM(B55:B66)</f>
        <v>1090</v>
      </c>
      <c r="C67" s="76"/>
      <c r="D67" s="35">
        <f>SUM(D55:D66)</f>
        <v>0</v>
      </c>
      <c r="E67" s="67">
        <f>SUM(E55:E66)</f>
        <v>1090</v>
      </c>
      <c r="F67" s="49"/>
    </row>
    <row r="68" spans="1:6" ht="13.5" customHeight="1" thickBot="1" x14ac:dyDescent="0.3">
      <c r="A68" s="122"/>
      <c r="B68" s="123"/>
      <c r="C68" s="123"/>
      <c r="D68" s="123"/>
      <c r="E68" s="123"/>
      <c r="F68" s="124"/>
    </row>
    <row r="69" spans="1:6" ht="13.5" customHeight="1" thickBot="1" x14ac:dyDescent="0.3">
      <c r="A69" s="73" t="s">
        <v>1</v>
      </c>
      <c r="B69" s="35"/>
      <c r="C69" s="76"/>
      <c r="D69" s="35"/>
      <c r="E69" s="50"/>
      <c r="F69" s="49"/>
    </row>
    <row r="70" spans="1:6" ht="13.5" customHeight="1" x14ac:dyDescent="0.25">
      <c r="A70" s="8" t="s">
        <v>67</v>
      </c>
      <c r="B70" s="50">
        <v>1500</v>
      </c>
      <c r="C70" s="76"/>
      <c r="D70" s="33"/>
      <c r="E70" s="50">
        <v>1500</v>
      </c>
      <c r="F70" s="49"/>
    </row>
    <row r="71" spans="1:6" ht="13.5" customHeight="1" x14ac:dyDescent="0.25">
      <c r="A71" s="14" t="s">
        <v>33</v>
      </c>
      <c r="B71" s="50">
        <v>45</v>
      </c>
      <c r="C71" s="84"/>
      <c r="D71" s="36"/>
      <c r="E71" s="50">
        <v>45</v>
      </c>
      <c r="F71" s="49"/>
    </row>
    <row r="72" spans="1:6" ht="13.5" customHeight="1" x14ac:dyDescent="0.25">
      <c r="A72" s="14" t="s">
        <v>35</v>
      </c>
      <c r="B72" s="50">
        <v>300</v>
      </c>
      <c r="C72" s="84"/>
      <c r="D72" s="36"/>
      <c r="E72" s="50">
        <v>300</v>
      </c>
      <c r="F72" s="49"/>
    </row>
    <row r="73" spans="1:6" ht="13.5" customHeight="1" x14ac:dyDescent="0.25">
      <c r="A73" s="14" t="s">
        <v>34</v>
      </c>
      <c r="B73" s="50">
        <v>100</v>
      </c>
      <c r="C73" s="84"/>
      <c r="D73" s="36"/>
      <c r="E73" s="50">
        <v>100</v>
      </c>
      <c r="F73" s="49"/>
    </row>
    <row r="74" spans="1:6" ht="13.5" customHeight="1" x14ac:dyDescent="0.25">
      <c r="A74" s="14" t="s">
        <v>30</v>
      </c>
      <c r="B74" s="50">
        <v>6000</v>
      </c>
      <c r="C74" s="84"/>
      <c r="D74" s="36"/>
      <c r="E74" s="50">
        <v>6000</v>
      </c>
      <c r="F74" s="49"/>
    </row>
    <row r="75" spans="1:6" ht="13.5" customHeight="1" x14ac:dyDescent="0.25">
      <c r="A75" s="25" t="s">
        <v>75</v>
      </c>
      <c r="B75" s="50">
        <v>6000</v>
      </c>
      <c r="C75" s="85"/>
      <c r="D75" s="18"/>
      <c r="E75" s="50">
        <v>6000</v>
      </c>
      <c r="F75" s="49"/>
    </row>
    <row r="76" spans="1:6" ht="13.5" customHeight="1" x14ac:dyDescent="0.25">
      <c r="A76" s="25" t="s">
        <v>36</v>
      </c>
      <c r="B76" s="50">
        <v>1250</v>
      </c>
      <c r="C76" s="85"/>
      <c r="D76" s="18"/>
      <c r="E76" s="50">
        <v>1250</v>
      </c>
      <c r="F76" s="49"/>
    </row>
    <row r="77" spans="1:6" ht="13.5" customHeight="1" x14ac:dyDescent="0.25">
      <c r="A77" s="14" t="s">
        <v>31</v>
      </c>
      <c r="B77" s="50">
        <v>300</v>
      </c>
      <c r="C77" s="85"/>
      <c r="D77" s="18"/>
      <c r="E77" s="50">
        <v>300</v>
      </c>
      <c r="F77" s="49"/>
    </row>
    <row r="78" spans="1:6" ht="13.5" customHeight="1" x14ac:dyDescent="0.25">
      <c r="A78" s="14" t="s">
        <v>57</v>
      </c>
      <c r="B78" s="50">
        <v>200</v>
      </c>
      <c r="C78" s="85"/>
      <c r="D78" s="18"/>
      <c r="E78" s="50">
        <v>200</v>
      </c>
      <c r="F78" s="49"/>
    </row>
    <row r="79" spans="1:6" ht="13.5" customHeight="1" x14ac:dyDescent="0.25">
      <c r="A79" s="25" t="s">
        <v>32</v>
      </c>
      <c r="B79" s="50">
        <v>125</v>
      </c>
      <c r="C79" s="85"/>
      <c r="D79" s="18"/>
      <c r="E79" s="50">
        <v>125</v>
      </c>
      <c r="F79" s="49"/>
    </row>
    <row r="80" spans="1:6" ht="13.5" customHeight="1" x14ac:dyDescent="0.25">
      <c r="A80" s="26" t="s">
        <v>37</v>
      </c>
      <c r="B80" s="50">
        <v>700</v>
      </c>
      <c r="C80" s="76"/>
      <c r="D80" s="18"/>
      <c r="E80" s="50">
        <v>700</v>
      </c>
      <c r="F80" s="49"/>
    </row>
    <row r="81" spans="1:6" ht="13.5" customHeight="1" x14ac:dyDescent="0.25">
      <c r="A81" s="8" t="s">
        <v>38</v>
      </c>
      <c r="B81" s="50">
        <v>700</v>
      </c>
      <c r="C81" s="76"/>
      <c r="D81" s="18"/>
      <c r="E81" s="50">
        <v>700</v>
      </c>
      <c r="F81" s="49"/>
    </row>
    <row r="82" spans="1:6" ht="13.5" customHeight="1" x14ac:dyDescent="0.25">
      <c r="A82" s="14" t="s">
        <v>39</v>
      </c>
      <c r="B82" s="50">
        <v>50</v>
      </c>
      <c r="C82" s="84"/>
      <c r="D82" s="36"/>
      <c r="E82" s="50">
        <v>50</v>
      </c>
      <c r="F82" s="49"/>
    </row>
    <row r="83" spans="1:6" ht="13.5" customHeight="1" x14ac:dyDescent="0.25">
      <c r="A83" s="8" t="s">
        <v>40</v>
      </c>
      <c r="B83" s="51">
        <v>200</v>
      </c>
      <c r="C83" s="76"/>
      <c r="D83" s="18"/>
      <c r="E83" s="51">
        <v>200</v>
      </c>
      <c r="F83" s="49"/>
    </row>
    <row r="84" spans="1:6" ht="13.5" customHeight="1" x14ac:dyDescent="0.25">
      <c r="A84" s="8" t="s">
        <v>41</v>
      </c>
      <c r="B84" s="51">
        <v>200</v>
      </c>
      <c r="C84" s="76"/>
      <c r="D84" s="18"/>
      <c r="E84" s="51">
        <v>200</v>
      </c>
      <c r="F84" s="49"/>
    </row>
    <row r="85" spans="1:6" ht="13.5" customHeight="1" x14ac:dyDescent="0.25">
      <c r="A85" s="14" t="s">
        <v>73</v>
      </c>
      <c r="B85" s="52">
        <v>1400</v>
      </c>
      <c r="C85" s="76"/>
      <c r="D85" s="60"/>
      <c r="E85" s="52">
        <v>1400</v>
      </c>
      <c r="F85" s="49"/>
    </row>
    <row r="86" spans="1:6" ht="13.5" customHeight="1" x14ac:dyDescent="0.25">
      <c r="A86" s="14" t="s">
        <v>74</v>
      </c>
      <c r="B86" s="52">
        <v>400</v>
      </c>
      <c r="C86" s="76"/>
      <c r="D86" s="18"/>
      <c r="E86" s="52">
        <v>400</v>
      </c>
      <c r="F86" s="49"/>
    </row>
    <row r="87" spans="1:6" ht="13.5" customHeight="1" x14ac:dyDescent="0.25">
      <c r="A87" s="8" t="s">
        <v>42</v>
      </c>
      <c r="B87" s="52">
        <v>500</v>
      </c>
      <c r="C87" s="76"/>
      <c r="D87" s="18"/>
      <c r="E87" s="52">
        <v>500</v>
      </c>
      <c r="F87" s="49"/>
    </row>
    <row r="88" spans="1:6" ht="13.5" customHeight="1" x14ac:dyDescent="0.25">
      <c r="A88" s="14" t="s">
        <v>43</v>
      </c>
      <c r="B88" s="50">
        <v>400</v>
      </c>
      <c r="C88" s="78"/>
      <c r="D88" s="37"/>
      <c r="E88" s="50">
        <v>400</v>
      </c>
      <c r="F88" s="49"/>
    </row>
    <row r="89" spans="1:6" ht="13.5" customHeight="1" x14ac:dyDescent="0.25">
      <c r="A89" s="10" t="s">
        <v>0</v>
      </c>
      <c r="B89" s="11">
        <f>SUM(B70:B88)</f>
        <v>20370</v>
      </c>
      <c r="C89" s="80"/>
      <c r="D89" s="11">
        <f>SUM(D67:D88)</f>
        <v>0</v>
      </c>
      <c r="E89" s="68">
        <f>SUM(E70:E88)</f>
        <v>20370</v>
      </c>
      <c r="F89" s="49"/>
    </row>
    <row r="90" spans="1:6" ht="13.5" customHeight="1" thickBot="1" x14ac:dyDescent="0.3">
      <c r="A90" s="119"/>
      <c r="B90" s="120"/>
      <c r="C90" s="120"/>
      <c r="D90" s="120"/>
      <c r="E90" s="120"/>
      <c r="F90" s="121"/>
    </row>
    <row r="91" spans="1:6" ht="13.5" customHeight="1" thickBot="1" x14ac:dyDescent="0.3">
      <c r="A91" s="45"/>
      <c r="B91" s="46" t="s">
        <v>58</v>
      </c>
      <c r="C91" s="86"/>
      <c r="D91" s="89" t="s">
        <v>60</v>
      </c>
      <c r="E91" s="72" t="s">
        <v>58</v>
      </c>
      <c r="F91" s="64"/>
    </row>
    <row r="92" spans="1:6" ht="13.5" customHeight="1" x14ac:dyDescent="0.25">
      <c r="A92" s="47" t="s">
        <v>53</v>
      </c>
      <c r="B92" s="71">
        <v>17030</v>
      </c>
      <c r="C92" s="82"/>
      <c r="D92" s="48"/>
      <c r="E92" s="71">
        <v>17030</v>
      </c>
      <c r="F92" s="64"/>
    </row>
    <row r="93" spans="1:6" ht="13.5" customHeight="1" thickBot="1" x14ac:dyDescent="0.3">
      <c r="A93" s="95" t="s">
        <v>54</v>
      </c>
      <c r="B93" s="69">
        <v>21460</v>
      </c>
      <c r="C93" s="76"/>
      <c r="D93" s="1"/>
      <c r="E93" s="69">
        <v>21460</v>
      </c>
      <c r="F93" s="64"/>
    </row>
    <row r="94" spans="1:6" ht="13.5" customHeight="1" thickBot="1" x14ac:dyDescent="0.3">
      <c r="A94" s="96" t="s">
        <v>65</v>
      </c>
      <c r="B94" s="94">
        <f>SUM(B92:B93)</f>
        <v>38490</v>
      </c>
      <c r="C94" s="87"/>
      <c r="D94" s="44">
        <f>SUM(D92:D93)</f>
        <v>0</v>
      </c>
      <c r="E94" s="65">
        <v>39310</v>
      </c>
      <c r="F94" s="64"/>
    </row>
    <row r="95" spans="1:6" ht="13.5" customHeight="1" x14ac:dyDescent="0.25">
      <c r="A95" s="8"/>
      <c r="B95" s="18"/>
      <c r="C95" s="76"/>
      <c r="D95" s="18"/>
      <c r="E95" s="51"/>
      <c r="F95" s="49"/>
    </row>
    <row r="96" spans="1:6" ht="13.5" customHeight="1" x14ac:dyDescent="0.25">
      <c r="A96" s="70" t="s">
        <v>68</v>
      </c>
      <c r="B96" s="23"/>
      <c r="C96" s="76"/>
      <c r="D96" s="18"/>
      <c r="E96" s="53"/>
      <c r="F96" s="49"/>
    </row>
    <row r="97" spans="1:6" ht="13.5" customHeight="1" x14ac:dyDescent="0.25">
      <c r="A97" s="63" t="s">
        <v>76</v>
      </c>
      <c r="B97" s="18"/>
      <c r="C97" s="76"/>
      <c r="D97" s="18"/>
      <c r="E97" s="54"/>
      <c r="F97" s="49"/>
    </row>
    <row r="98" spans="1:6" ht="13.5" customHeight="1" x14ac:dyDescent="0.25">
      <c r="A98" s="98" t="s">
        <v>83</v>
      </c>
      <c r="B98" s="18"/>
      <c r="C98" s="76"/>
      <c r="D98" s="18"/>
      <c r="E98" s="100">
        <v>-7910</v>
      </c>
      <c r="F98" s="49"/>
    </row>
    <row r="99" spans="1:6" ht="13.5" customHeight="1" x14ac:dyDescent="0.25">
      <c r="A99" s="98" t="s">
        <v>84</v>
      </c>
      <c r="B99" s="18"/>
      <c r="C99" s="76"/>
      <c r="D99" s="18"/>
      <c r="E99" s="54"/>
      <c r="F99" s="49"/>
    </row>
    <row r="100" spans="1:6" ht="13.5" customHeight="1" thickBot="1" x14ac:dyDescent="0.3">
      <c r="A100" s="38" t="s">
        <v>85</v>
      </c>
      <c r="B100" s="39"/>
      <c r="C100" s="81"/>
      <c r="D100" s="39"/>
      <c r="E100" s="55"/>
      <c r="F100" s="49"/>
    </row>
    <row r="101" spans="1:6" ht="13.5" customHeight="1" thickBot="1" x14ac:dyDescent="0.3">
      <c r="A101" s="99" t="s">
        <v>86</v>
      </c>
      <c r="B101" s="40"/>
      <c r="C101" s="81"/>
      <c r="D101" s="101"/>
      <c r="E101" s="103">
        <f>SUM(E94:E100)</f>
        <v>31400</v>
      </c>
      <c r="F101" s="64"/>
    </row>
    <row r="102" spans="1:6" ht="13.5" customHeight="1" x14ac:dyDescent="0.25">
      <c r="A102" s="41"/>
      <c r="B102" s="18"/>
      <c r="C102" s="76"/>
      <c r="D102" s="18"/>
      <c r="E102" s="102"/>
      <c r="F102" s="49"/>
    </row>
    <row r="103" spans="1:6" ht="13.5" customHeight="1" x14ac:dyDescent="0.25">
      <c r="A103" s="41"/>
      <c r="B103" s="18"/>
      <c r="C103" s="76"/>
      <c r="D103" s="18"/>
      <c r="E103" s="51"/>
      <c r="F103" s="49"/>
    </row>
    <row r="104" spans="1:6" ht="13.5" customHeight="1" thickBot="1" x14ac:dyDescent="0.35">
      <c r="A104" s="42"/>
      <c r="B104" s="43"/>
      <c r="C104" s="88"/>
      <c r="D104" s="44"/>
      <c r="E104" s="56"/>
      <c r="F104" s="97" t="s">
        <v>78</v>
      </c>
    </row>
  </sheetData>
  <mergeCells count="12">
    <mergeCell ref="A90:F90"/>
    <mergeCell ref="A68:F68"/>
    <mergeCell ref="B9:F9"/>
    <mergeCell ref="B22:F22"/>
    <mergeCell ref="B29:F29"/>
    <mergeCell ref="B34:F34"/>
    <mergeCell ref="B54:F54"/>
    <mergeCell ref="A8:F8"/>
    <mergeCell ref="A21:F21"/>
    <mergeCell ref="A28:F28"/>
    <mergeCell ref="A33:F33"/>
    <mergeCell ref="A47:F47"/>
  </mergeCells>
  <printOptions gridLines="1"/>
  <pageMargins left="0.45" right="0.45" top="0.75" bottom="0.75" header="0.3" footer="0.3"/>
  <pageSetup orientation="portrait" horizontalDpi="300" verticalDpi="300" r:id="rId1"/>
  <headerFooter>
    <oddHeader>&amp;C&amp;"Arial Narrow,Bold"&amp;18&amp;K07-046AMVETS Ladies Aux. Dept. of MI - Approved Budget for 2026/2027</oddHeader>
  </headerFooter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Keizer</dc:creator>
  <cp:lastModifiedBy>Kathy Keizer</cp:lastModifiedBy>
  <cp:lastPrinted>2026-08-08T15:24:20Z</cp:lastPrinted>
  <dcterms:created xsi:type="dcterms:W3CDTF">2017-02-22T17:03:11Z</dcterms:created>
  <dcterms:modified xsi:type="dcterms:W3CDTF">2026-08-08T15:26:03Z</dcterms:modified>
</cp:coreProperties>
</file>